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0" yWindow="0" windowWidth="25200" windowHeight="11985" activeTab="0"/>
  </bookViews>
  <sheets>
    <sheet name="KSS end pechat " sheetId="1" r:id="rId1"/>
  </sheets>
  <definedNames/>
  <calcPr fullCalcOnLoad="1"/>
</workbook>
</file>

<file path=xl/sharedStrings.xml><?xml version="1.0" encoding="utf-8"?>
<sst xmlns="http://schemas.openxmlformats.org/spreadsheetml/2006/main" count="283" uniqueCount="165">
  <si>
    <t>бр.</t>
  </si>
  <si>
    <t>м3</t>
  </si>
  <si>
    <t>м</t>
  </si>
  <si>
    <t>Всичко : ІІ.Част Конструктивна</t>
  </si>
  <si>
    <t>Всичко : І.Част Архитектурна</t>
  </si>
  <si>
    <t xml:space="preserve"> ІІ.Част Конструктивна</t>
  </si>
  <si>
    <t xml:space="preserve"> І.Част Архитектурна </t>
  </si>
  <si>
    <t xml:space="preserve">Поз. </t>
  </si>
  <si>
    <t>Наименование</t>
  </si>
  <si>
    <t>Мярка</t>
  </si>
  <si>
    <t>К-во</t>
  </si>
  <si>
    <t>Ед.цена</t>
  </si>
  <si>
    <t>Стойност</t>
  </si>
  <si>
    <t>м2</t>
  </si>
  <si>
    <r>
      <t>ОБЕКТ</t>
    </r>
    <r>
      <rPr>
        <sz val="10"/>
        <rFont val="Arial Unicode MS"/>
        <family val="2"/>
      </rPr>
      <t xml:space="preserve">: </t>
    </r>
    <r>
      <rPr>
        <sz val="12"/>
        <rFont val="Arial Unicode MS"/>
        <family val="2"/>
      </rPr>
      <t>Изграждане на три броя пилони за знамена, ефектно осветление и благоустрояване</t>
    </r>
  </si>
  <si>
    <t>Изкоп за фундаменти</t>
  </si>
  <si>
    <t>Обратен насип с трамбоване</t>
  </si>
  <si>
    <t>Кофраж фундамент</t>
  </si>
  <si>
    <t>Армировка фундамент</t>
  </si>
  <si>
    <t>кг</t>
  </si>
  <si>
    <t>Бетон С20/25 W=0,4 подложен</t>
  </si>
  <si>
    <t>Бетон С20/25 W=0,4 фракция 4/8</t>
  </si>
  <si>
    <t>Превоз подложен бетон</t>
  </si>
  <si>
    <t>Превоз вибриран бетон</t>
  </si>
  <si>
    <t>Доставка и монтаж на анкерни болтове</t>
  </si>
  <si>
    <t xml:space="preserve">кг </t>
  </si>
  <si>
    <t>Доставка и монтаж на пилони П1-Д, Г</t>
  </si>
  <si>
    <t>тон</t>
  </si>
  <si>
    <t>Трикратно боядисване</t>
  </si>
  <si>
    <t>Доставка и монтаж на дребни елементи К1,Н1</t>
  </si>
  <si>
    <t>Монтажно скеле</t>
  </si>
  <si>
    <t>Ръчен изкоп за външни стълби и подпорни стени</t>
  </si>
  <si>
    <t>Превоз с ръчни колички и натоварване на камион</t>
  </si>
  <si>
    <t>Обратен насип</t>
  </si>
  <si>
    <t>Кофраж за стълби и подпорна стена</t>
  </si>
  <si>
    <t>Армировка клас В420 за стълби, настилка и подпорни стени</t>
  </si>
  <si>
    <t>Доставка, транспорт и полагане на валиран камък</t>
  </si>
  <si>
    <t>Подравняване и затревяване /всички дейности/</t>
  </si>
  <si>
    <t xml:space="preserve">Доставка и засаждане на Berberis thun. 'Atropurpurea Nana'-0,4 м, Cont.2l
</t>
  </si>
  <si>
    <t xml:space="preserve">Доставка и засаждане на Ligustrum ovalifolium-0,80 м, Cont. 2l
</t>
  </si>
  <si>
    <t xml:space="preserve">   кв. 697, ул.Генерал Кутузов, гр. Русе</t>
  </si>
  <si>
    <t xml:space="preserve">   пред комплекс „Левента" в имот с идентификатор 63427.4.2988  УПИ-I за озеленяване,</t>
  </si>
  <si>
    <t>Количествено стойностна сметка</t>
  </si>
  <si>
    <r>
      <t>м</t>
    </r>
    <r>
      <rPr>
        <vertAlign val="superscript"/>
        <sz val="11"/>
        <rFont val="Arial Unicode MS"/>
        <family val="2"/>
      </rPr>
      <t>3</t>
    </r>
  </si>
  <si>
    <t>Доставка,транспорт и полагане на бетон клас С20/25 за стълби, стени, настилка</t>
  </si>
  <si>
    <t xml:space="preserve"> ІІІ.Част ЕЛ</t>
  </si>
  <si>
    <t>Всичко : ІІІ.Част ЕЛ</t>
  </si>
  <si>
    <t xml:space="preserve"> ІV.Част Геодезия</t>
  </si>
  <si>
    <t>Всичко : ІV.Част Геодезия</t>
  </si>
  <si>
    <t>ВСИЧКО без ДДС : І + ІІ + ІІІ + ІV + V +  VІ</t>
  </si>
  <si>
    <t xml:space="preserve"> V.ЧАСТ Паркоустройство</t>
  </si>
  <si>
    <t xml:space="preserve"> Всичко : V.Част Паркоустройство</t>
  </si>
  <si>
    <t xml:space="preserve">ДДС 20% </t>
  </si>
  <si>
    <t>ОБЩО с ДДС</t>
  </si>
  <si>
    <t>Демонтажни работи</t>
  </si>
  <si>
    <t>Демонтаж съществуваща настилка от клинкерни плочи</t>
  </si>
  <si>
    <t>Разбиване на стоманобетонова стена с h=90см и d=30</t>
  </si>
  <si>
    <t xml:space="preserve">Разбиване на бетонови стъпала </t>
  </si>
  <si>
    <t>Настилки</t>
  </si>
  <si>
    <t>Настилка от павета /10х10х10 см/ върху пясъчна основа по детайл (естрада и изгледни площадки)</t>
  </si>
  <si>
    <t>Ограждащи бордюри /20х10х5/ по каталог и по детайл (естрада и изгледни площадки)</t>
  </si>
  <si>
    <t>л.м</t>
  </si>
  <si>
    <t xml:space="preserve">Асфалтова настилка по алей и изгледни площадки </t>
  </si>
  <si>
    <t>Настилка от тактилни плочи</t>
  </si>
  <si>
    <t>Благоустройство и парково обзавеждане</t>
  </si>
  <si>
    <t xml:space="preserve">Стъклен ограден парапет h=110 см по каталог, върху стоманобетонен фундамент </t>
  </si>
  <si>
    <t>Стационарен бинокъл с монети по каталог</t>
  </si>
  <si>
    <t>Пейка по детайл за двама със стоманобетонова основа /130х150х45см/</t>
  </si>
  <si>
    <t>Доставка и монтаж кошче за отпадъци</t>
  </si>
  <si>
    <t xml:space="preserve">Доставка и монтаж на флагове от полупрозрачна материя тип полиестер 2х10 м </t>
  </si>
  <si>
    <t>Натоварване и превоз отпадъци, вкл.такси</t>
  </si>
  <si>
    <r>
      <t xml:space="preserve">Превоз излишни маси до 1км </t>
    </r>
    <r>
      <rPr>
        <sz val="8"/>
        <rFont val="Arial Unicode MS"/>
        <family val="2"/>
      </rPr>
      <t>/в рамките на обекта</t>
    </r>
    <r>
      <rPr>
        <sz val="11"/>
        <rFont val="Arial Unicode MS"/>
        <family val="2"/>
      </rPr>
      <t>/</t>
    </r>
  </si>
  <si>
    <t>Осветление</t>
  </si>
  <si>
    <t>Доставка и монтаж на табло "РТ" по схема</t>
  </si>
  <si>
    <t>Трасиране на кабелен изкоп с колчета</t>
  </si>
  <si>
    <t>м.</t>
  </si>
  <si>
    <t>Направа на изкоп механизиран 0,8/0,5 в равнинен терен</t>
  </si>
  <si>
    <t>Полагане на пясъчна възглавница 10см на дъно изкоп</t>
  </si>
  <si>
    <t>Полагане в изкоп на тръба</t>
  </si>
  <si>
    <t>Зариване и трамбоване на изкоп</t>
  </si>
  <si>
    <t>Доставка и полагане на сигнална PVC лента</t>
  </si>
  <si>
    <t>Доставка на тухли за изолационна преграда в изкоп (по детайл)</t>
  </si>
  <si>
    <t>Направа на изкоп за кабелна шахта 0,7/1,2/1,2м</t>
  </si>
  <si>
    <t>Доставка на материали и направа на кабелна шахта с капак 60/90см</t>
  </si>
  <si>
    <t>Направа на бетонов фундамент за закрепване на стълбове на осветители 60/60/60см</t>
  </si>
  <si>
    <t>Изправяне и монтаж на стълбове с височина 3м</t>
  </si>
  <si>
    <t>Изправяне и монтаж на стълбове с височина 0,8м</t>
  </si>
  <si>
    <t>Направа на заземление с преходно съпротивление до 10 ома</t>
  </si>
  <si>
    <t xml:space="preserve">Доставка на кабел HO7RN-F 3х4мм² </t>
  </si>
  <si>
    <t xml:space="preserve">Доставка на кабел HO7RN-F 3х2,5мм² </t>
  </si>
  <si>
    <t>Изтегляне на кабели HO7RN-F в тръба</t>
  </si>
  <si>
    <t>Монтаж на армирана гофрирана тръба в стълбове, пилони и парапет</t>
  </si>
  <si>
    <t>Доставка и монтаж на LED лента IP65; osram 120lum/m - 9m - 80W самозалепваща се за парапет</t>
  </si>
  <si>
    <t>Доставка и монтаж на трансформатор за LED лента 220/24V - 100W; IP67</t>
  </si>
  <si>
    <t>Доставка и монтаж на осветително тяло с LED 35W към стълб с височина 0,8м IP65</t>
  </si>
  <si>
    <t>Доставка и монтаж на осветително тяло с LED 73W към  стълб с височина 3 м IP65</t>
  </si>
  <si>
    <t>Доставка и монтаж на LED лента IP65; osram 120lum/m - 10m - 100W самозалепваща се за осветяване на знамена</t>
  </si>
  <si>
    <t>Свързване проводници с до 4мм</t>
  </si>
  <si>
    <t>Доставка и монтаж на клемна кутия с предпазител 10А вградена в стълб на осветително тяло</t>
  </si>
  <si>
    <t>Измерване и сертифициане на заземления</t>
  </si>
  <si>
    <t>Доставка и монтаж на разклонителни кутии IP65 монтаж в парапет</t>
  </si>
  <si>
    <t>Вкарване краищата на кабел до разпр. кутия в стълба</t>
  </si>
  <si>
    <t>Минизиране и боядисване на стълб</t>
  </si>
  <si>
    <t>Направа суха разделка на кабели НН до 4мм2</t>
  </si>
  <si>
    <t>Доставка стоманотръбен стълб с височина 3,5 m</t>
  </si>
  <si>
    <t>Доставка стоманотръбен стълб с височина 0.8 m</t>
  </si>
  <si>
    <t>Заземяване мет. части на стълб</t>
  </si>
  <si>
    <t>Видеонаблюдение</t>
  </si>
  <si>
    <t>Доставка на 4 MP високоскоростна IP куполна камера, обектив 4.5~135mm, хоризонтален ъгъл на видимост
60°~2.2°, 30х оптично увеличение, 16x цифрово увеличение, 1/3" CMOS сензор,
инфрачервено осветление до 100м, за външен монтаж</t>
  </si>
  <si>
    <t>Доставка на 4 мегапикселова IP водоустойчива Day&amp;Night камера 1/3” CMOS сензор, 4MP 2688x1520 с 20 кад/сек, 3MP 2304x1296 с 25 кад/сек, инфрачервено осветление до 30м, обектив 2.8мм, хоризонтален ъгъл на видимост 92°, с механичен IR филтър, 0.1 Lux в цветен, 0 Lux в черно-бял режим IR on, HLC, BLC, 3DNR, DWDR, H.264, MJPEG, IP/TCP, HTTP, FTP, DHCP, безплатен софтуер за запис на 32 камери, за външен монтаж, IP67, PoE,12VDC, 4.3W</t>
  </si>
  <si>
    <t>Доставка на  твърд диск 4 ТВ WD Purple</t>
  </si>
  <si>
    <t>Доставка на Широкоформатен дисплей 55" в център за видеонаблюдение</t>
  </si>
  <si>
    <t>Доставка и монтаж на стойка за дисплей за монтаж на стена</t>
  </si>
  <si>
    <t>Доставка на кабел HDMI 20 m</t>
  </si>
  <si>
    <t>Доставка на 16-канален мрежови видeoрекордер (NVR), работи с камери с резолюция до 8MP</t>
  </si>
  <si>
    <t xml:space="preserve">Комутатор 8 PoE port 100 Mbps, монтира се в Секция 2 на РТ </t>
  </si>
  <si>
    <t>Доставка на Рутер</t>
  </si>
  <si>
    <t>Доставка на кабел FTP cat. 6</t>
  </si>
  <si>
    <t>Доставка на кабел HO7RN-F 3х2,5мм²  за захранване на моторизираните камери</t>
  </si>
  <si>
    <t>Изтегляне на кабел FTP в тръба</t>
  </si>
  <si>
    <t>Изтегляне на кабел HO7RN-F 3х2,5мм²</t>
  </si>
  <si>
    <t>UPS 2000 VA</t>
  </si>
  <si>
    <t>Монтаж на моторизирана камера на пилон</t>
  </si>
  <si>
    <t>Монтаж на стационарна камера на стълб</t>
  </si>
  <si>
    <t>Метална стойка за монтаж на камери на стълб</t>
  </si>
  <si>
    <t>Монтаж и аранжиране на секция в ел табло</t>
  </si>
  <si>
    <t>Монтаж на дисплей</t>
  </si>
  <si>
    <t>Монтаж на видеорекордер</t>
  </si>
  <si>
    <t>Софтуерни настройки в център за наблюдение</t>
  </si>
  <si>
    <t>Доставка на  тръба HDPE ∅50мм</t>
  </si>
  <si>
    <t>Доставка на армирана гофрирана тръба Ø29мм</t>
  </si>
  <si>
    <r>
      <t>Доставка кабел HO7RN-F3х1,5мм</t>
    </r>
    <r>
      <rPr>
        <vertAlign val="superscript"/>
        <sz val="12"/>
        <rFont val="Arial Unicode MS"/>
        <family val="2"/>
      </rPr>
      <t>2</t>
    </r>
  </si>
  <si>
    <r>
      <t>Изстегляне кабел  HO7RN-F3х1,5мм</t>
    </r>
    <r>
      <rPr>
        <vertAlign val="superscript"/>
        <sz val="12"/>
        <rFont val="Arial Unicode MS"/>
        <family val="2"/>
      </rPr>
      <t xml:space="preserve">2 </t>
    </r>
  </si>
  <si>
    <t>Доставка на  тръба HDPE∅50мм</t>
  </si>
  <si>
    <t>Външно ел.захранване</t>
  </si>
  <si>
    <t>Изкоп с преместване до 50м</t>
  </si>
  <si>
    <r>
      <t>Превоз земни маси  за достигане на проектните коти от ср.10км /</t>
    </r>
    <r>
      <rPr>
        <sz val="8"/>
        <rFont val="Arial Unicode MS"/>
        <family val="2"/>
      </rPr>
      <t>352.70м3 – 108.30м3=244.40м3</t>
    </r>
    <r>
      <rPr>
        <sz val="11"/>
        <rFont val="Arial Unicode MS"/>
        <family val="2"/>
      </rPr>
      <t>/</t>
    </r>
  </si>
  <si>
    <t xml:space="preserve">Разстилане и подравняване </t>
  </si>
  <si>
    <t xml:space="preserve">Метален парапет към рампа за хора в неравностойно положение h=90 </t>
  </si>
  <si>
    <t xml:space="preserve">Метален парапет към стълбища  </t>
  </si>
  <si>
    <t>Трасиране кабелна линия</t>
  </si>
  <si>
    <t>m</t>
  </si>
  <si>
    <t>Проучване трасе  за пресичане с водопровод</t>
  </si>
  <si>
    <t>Направа изкоп 1,2/0,5 m върху същ. водопровод със зариване и трамбоване-ІІІ категория</t>
  </si>
  <si>
    <t>Направа изкоп 0,8/0,5 m със зариване и трамбоване-ІІІ категория</t>
  </si>
  <si>
    <t>бр</t>
  </si>
  <si>
    <t>Доставка на материали и направа на кабелна шахта с капак</t>
  </si>
  <si>
    <t>Натоварване и извозване на строителни отпадъци, вкл.такси</t>
  </si>
  <si>
    <r>
      <t>m</t>
    </r>
    <r>
      <rPr>
        <vertAlign val="superscript"/>
        <sz val="10"/>
        <color indexed="8"/>
        <rFont val="Arial"/>
        <family val="2"/>
      </rPr>
      <t>3</t>
    </r>
  </si>
  <si>
    <t xml:space="preserve"> Полагане газова тръба 2" в изкоп</t>
  </si>
  <si>
    <t xml:space="preserve"> Доставка газова тръба 2"</t>
  </si>
  <si>
    <t xml:space="preserve">Направа предпазни огради на изкопи </t>
  </si>
  <si>
    <t>Направа пясъчна подложка 0,1 m</t>
  </si>
  <si>
    <t>Полагане HDPE тръби в изкоп</t>
  </si>
  <si>
    <r>
      <t xml:space="preserve">Доставка HDPE тръба </t>
    </r>
    <r>
      <rPr>
        <i/>
        <sz val="10"/>
        <color indexed="8"/>
        <rFont val="Arial"/>
        <family val="2"/>
      </rPr>
      <t>ф</t>
    </r>
    <r>
      <rPr>
        <sz val="10"/>
        <color indexed="8"/>
        <rFont val="Arial"/>
        <family val="2"/>
      </rPr>
      <t>50 mm</t>
    </r>
  </si>
  <si>
    <t>Полагане сигнална лента</t>
  </si>
  <si>
    <t xml:space="preserve">Доставка сигнална лента </t>
  </si>
  <si>
    <r>
      <t>Доставка кабел САВТ 4х16mm</t>
    </r>
    <r>
      <rPr>
        <vertAlign val="superscript"/>
        <sz val="10"/>
        <color indexed="8"/>
        <rFont val="Arial"/>
        <family val="2"/>
      </rPr>
      <t>2</t>
    </r>
  </si>
  <si>
    <r>
      <t>Изтегляне кабел 4х16mm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в тръба</t>
    </r>
  </si>
  <si>
    <t>Вкарване краища на кабел до ел. табло</t>
  </si>
  <si>
    <r>
      <t>Направа суха разделка на кабел САВТ 4х16mm</t>
    </r>
    <r>
      <rPr>
        <vertAlign val="superscript"/>
        <sz val="10"/>
        <color indexed="8"/>
        <rFont val="Arial"/>
        <family val="2"/>
      </rPr>
      <t>2</t>
    </r>
  </si>
  <si>
    <t>Направа и монтаж на бетонни репери</t>
  </si>
  <si>
    <t>Монтаж кабелна марка</t>
  </si>
  <si>
    <t>Измерване изол.съпротивление на кабел с мегер</t>
  </si>
  <si>
    <t>Цифрово заснемане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</si>
</sst>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\ &quot;лв.&quot;"/>
  </numFmts>
  <fonts count="56">
    <font>
      <sz val="10"/>
      <name val="Arial"/>
      <family val="0"/>
    </font>
    <font>
      <sz val="8"/>
      <name val="Arial"/>
      <family val="0"/>
    </font>
    <font>
      <sz val="11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sz val="10"/>
      <name val="Helv"/>
      <family val="2"/>
    </font>
    <font>
      <sz val="10"/>
      <color indexed="8"/>
      <name val="Arial Unicode MS"/>
      <family val="2"/>
    </font>
    <font>
      <sz val="14"/>
      <name val="Arial Unicode MS"/>
      <family val="2"/>
    </font>
    <font>
      <vertAlign val="superscript"/>
      <sz val="11"/>
      <name val="Arial Unicode MS"/>
      <family val="2"/>
    </font>
    <font>
      <sz val="11"/>
      <color indexed="8"/>
      <name val="Arial Unicode MS"/>
      <family val="2"/>
    </font>
    <font>
      <sz val="10"/>
      <name val="Avanti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43"/>
      <name val="Arial Unicode MS"/>
      <family val="2"/>
    </font>
    <font>
      <b/>
      <sz val="9"/>
      <name val="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vertAlign val="superscript"/>
      <sz val="12"/>
      <name val="Arial Unicode MS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 quotePrefix="1">
      <alignment horizontal="center"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 quotePrefix="1">
      <alignment horizontal="center"/>
    </xf>
    <xf numFmtId="2" fontId="3" fillId="35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right" wrapText="1"/>
    </xf>
    <xf numFmtId="2" fontId="6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2" fontId="3" fillId="36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0" fontId="13" fillId="0" borderId="10" xfId="59" applyFont="1" applyFill="1" applyBorder="1" applyAlignment="1">
      <alignment horizontal="right"/>
      <protection/>
    </xf>
    <xf numFmtId="2" fontId="3" fillId="0" borderId="10" xfId="59" applyNumberFormat="1" applyFont="1" applyFill="1" applyBorder="1" applyAlignment="1">
      <alignment horizontal="right"/>
      <protection/>
    </xf>
    <xf numFmtId="2" fontId="3" fillId="0" borderId="11" xfId="0" applyNumberFormat="1" applyFont="1" applyBorder="1" applyAlignment="1">
      <alignment/>
    </xf>
    <xf numFmtId="2" fontId="15" fillId="0" borderId="10" xfId="59" applyNumberFormat="1" applyFont="1" applyFill="1" applyBorder="1" applyAlignment="1">
      <alignment horizontal="right"/>
      <protection/>
    </xf>
    <xf numFmtId="2" fontId="3" fillId="0" borderId="11" xfId="59" applyNumberFormat="1" applyFont="1" applyFill="1" applyBorder="1" applyAlignment="1">
      <alignment horizontal="right"/>
      <protection/>
    </xf>
    <xf numFmtId="0" fontId="11" fillId="0" borderId="10" xfId="0" applyFont="1" applyFill="1" applyBorder="1" applyAlignment="1">
      <alignment horizontal="left" vertical="top"/>
    </xf>
    <xf numFmtId="0" fontId="2" fillId="0" borderId="10" xfId="59" applyFont="1" applyFill="1" applyBorder="1" applyAlignment="1">
      <alignment horizontal="left" vertical="center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1" xfId="59" applyFont="1" applyFill="1" applyBorder="1" applyAlignment="1">
      <alignment wrapText="1"/>
      <protection/>
    </xf>
    <xf numFmtId="0" fontId="8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3" fillId="0" borderId="10" xfId="59" applyFont="1" applyFill="1" applyBorder="1" applyAlignment="1">
      <alignment horizontal="center"/>
      <protection/>
    </xf>
    <xf numFmtId="0" fontId="15" fillId="0" borderId="10" xfId="59" applyFont="1" applyFill="1" applyBorder="1" applyAlignment="1">
      <alignment horizontal="center"/>
      <protection/>
    </xf>
    <xf numFmtId="0" fontId="3" fillId="0" borderId="11" xfId="59" applyFont="1" applyFill="1" applyBorder="1" applyAlignment="1">
      <alignment horizontal="center"/>
      <protection/>
    </xf>
    <xf numFmtId="0" fontId="16" fillId="0" borderId="10" xfId="59" applyFont="1" applyFill="1" applyBorder="1" applyAlignment="1">
      <alignment horizontal="left" vertical="center" wrapText="1"/>
      <protection/>
    </xf>
    <xf numFmtId="2" fontId="3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Конструкция1" xfId="33"/>
    <cellStyle name="Normal_Конструкция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6.140625" style="2" customWidth="1"/>
    <col min="2" max="2" width="57.8515625" style="2" customWidth="1"/>
    <col min="3" max="3" width="6.140625" style="4" customWidth="1"/>
    <col min="4" max="4" width="8.8515625" style="2" customWidth="1"/>
    <col min="5" max="5" width="11.28125" style="2" bestFit="1" customWidth="1"/>
    <col min="6" max="6" width="11.28125" style="2" customWidth="1"/>
    <col min="7" max="16384" width="9.140625" style="2" customWidth="1"/>
  </cols>
  <sheetData>
    <row r="1" ht="17.25">
      <c r="A1" s="1" t="s">
        <v>14</v>
      </c>
    </row>
    <row r="2" ht="17.25">
      <c r="B2" s="3" t="s">
        <v>41</v>
      </c>
    </row>
    <row r="3" ht="17.25">
      <c r="B3" s="3" t="s">
        <v>40</v>
      </c>
    </row>
    <row r="5" ht="20.25">
      <c r="B5" s="36" t="s">
        <v>42</v>
      </c>
    </row>
    <row r="6" ht="15">
      <c r="B6" s="4"/>
    </row>
    <row r="7" spans="1:6" ht="26.25" customHeight="1">
      <c r="A7" s="5" t="s">
        <v>7</v>
      </c>
      <c r="B7" s="6" t="s">
        <v>8</v>
      </c>
      <c r="C7" s="5" t="s">
        <v>9</v>
      </c>
      <c r="D7" s="5" t="s">
        <v>10</v>
      </c>
      <c r="E7" s="5" t="s">
        <v>11</v>
      </c>
      <c r="F7" s="5" t="s">
        <v>12</v>
      </c>
    </row>
    <row r="8" spans="1:6" ht="16.5">
      <c r="A8" s="27"/>
      <c r="B8" s="21" t="s">
        <v>6</v>
      </c>
      <c r="C8" s="20"/>
      <c r="D8" s="27"/>
      <c r="E8" s="27"/>
      <c r="F8" s="27"/>
    </row>
    <row r="9" spans="1:6" ht="16.5">
      <c r="A9" s="59"/>
      <c r="B9" s="69" t="s">
        <v>54</v>
      </c>
      <c r="C9" s="54"/>
      <c r="D9" s="54"/>
      <c r="E9" s="50"/>
      <c r="F9" s="50"/>
    </row>
    <row r="10" spans="1:6" ht="16.5">
      <c r="A10" s="64">
        <v>1</v>
      </c>
      <c r="B10" s="60" t="s">
        <v>55</v>
      </c>
      <c r="C10" s="66" t="s">
        <v>13</v>
      </c>
      <c r="D10" s="55">
        <v>184.8</v>
      </c>
      <c r="E10" s="7"/>
      <c r="F10" s="7"/>
    </row>
    <row r="11" spans="1:6" ht="16.5">
      <c r="A11" s="64">
        <v>2</v>
      </c>
      <c r="B11" s="61" t="s">
        <v>56</v>
      </c>
      <c r="C11" s="66" t="s">
        <v>2</v>
      </c>
      <c r="D11" s="55">
        <v>19</v>
      </c>
      <c r="E11" s="7"/>
      <c r="F11" s="7"/>
    </row>
    <row r="12" spans="1:6" ht="16.5">
      <c r="A12" s="64">
        <v>3</v>
      </c>
      <c r="B12" s="61" t="s">
        <v>57</v>
      </c>
      <c r="C12" s="66" t="s">
        <v>13</v>
      </c>
      <c r="D12" s="55">
        <v>18.5</v>
      </c>
      <c r="E12" s="7"/>
      <c r="F12" s="7"/>
    </row>
    <row r="13" spans="1:6" ht="16.5">
      <c r="A13" s="64">
        <v>4</v>
      </c>
      <c r="B13" s="61" t="s">
        <v>70</v>
      </c>
      <c r="C13" s="66" t="s">
        <v>1</v>
      </c>
      <c r="D13" s="55">
        <v>17.15</v>
      </c>
      <c r="E13" s="7"/>
      <c r="F13" s="7"/>
    </row>
    <row r="14" spans="1:6" ht="15">
      <c r="A14" s="65"/>
      <c r="B14" s="69" t="s">
        <v>58</v>
      </c>
      <c r="C14" s="67"/>
      <c r="D14" s="57"/>
      <c r="E14" s="7"/>
      <c r="F14" s="7"/>
    </row>
    <row r="15" spans="1:6" ht="33">
      <c r="A15" s="64">
        <v>5</v>
      </c>
      <c r="B15" s="61" t="s">
        <v>59</v>
      </c>
      <c r="C15" s="66" t="s">
        <v>13</v>
      </c>
      <c r="D15" s="55">
        <v>135.9</v>
      </c>
      <c r="E15" s="7"/>
      <c r="F15" s="7"/>
    </row>
    <row r="16" spans="1:6" ht="33">
      <c r="A16" s="64">
        <v>6</v>
      </c>
      <c r="B16" s="62" t="s">
        <v>60</v>
      </c>
      <c r="C16" s="66" t="s">
        <v>61</v>
      </c>
      <c r="D16" s="55">
        <v>65</v>
      </c>
      <c r="E16" s="7"/>
      <c r="F16" s="7"/>
    </row>
    <row r="17" spans="1:7" ht="16.5">
      <c r="A17" s="64">
        <v>7</v>
      </c>
      <c r="B17" s="62" t="s">
        <v>62</v>
      </c>
      <c r="C17" s="66" t="s">
        <v>13</v>
      </c>
      <c r="D17" s="55">
        <v>411.4</v>
      </c>
      <c r="E17" s="8"/>
      <c r="F17" s="7"/>
      <c r="G17" s="80"/>
    </row>
    <row r="18" spans="1:6" ht="16.5">
      <c r="A18" s="64">
        <v>8</v>
      </c>
      <c r="B18" s="62" t="s">
        <v>63</v>
      </c>
      <c r="C18" s="66" t="s">
        <v>13</v>
      </c>
      <c r="D18" s="55">
        <v>16.8</v>
      </c>
      <c r="E18" s="8"/>
      <c r="F18" s="7"/>
    </row>
    <row r="19" spans="1:6" ht="15">
      <c r="A19" s="64"/>
      <c r="B19" s="69" t="s">
        <v>64</v>
      </c>
      <c r="C19" s="66"/>
      <c r="D19" s="55"/>
      <c r="E19" s="8"/>
      <c r="F19" s="7"/>
    </row>
    <row r="20" spans="1:6" ht="33">
      <c r="A20" s="64">
        <v>9</v>
      </c>
      <c r="B20" s="62" t="s">
        <v>65</v>
      </c>
      <c r="C20" s="66" t="s">
        <v>61</v>
      </c>
      <c r="D20" s="55">
        <v>113</v>
      </c>
      <c r="E20" s="8"/>
      <c r="F20" s="7"/>
    </row>
    <row r="21" spans="1:6" ht="33">
      <c r="A21" s="64">
        <v>10</v>
      </c>
      <c r="B21" s="62" t="s">
        <v>138</v>
      </c>
      <c r="C21" s="66" t="s">
        <v>61</v>
      </c>
      <c r="D21" s="55">
        <v>60</v>
      </c>
      <c r="E21" s="8"/>
      <c r="F21" s="7"/>
    </row>
    <row r="22" spans="1:6" ht="16.5">
      <c r="A22" s="64">
        <v>11</v>
      </c>
      <c r="B22" s="62" t="s">
        <v>139</v>
      </c>
      <c r="C22" s="66" t="s">
        <v>61</v>
      </c>
      <c r="D22" s="55">
        <v>5.6</v>
      </c>
      <c r="E22" s="8"/>
      <c r="F22" s="7"/>
    </row>
    <row r="23" spans="1:7" ht="16.5">
      <c r="A23" s="64">
        <v>12</v>
      </c>
      <c r="B23" s="62" t="s">
        <v>66</v>
      </c>
      <c r="C23" s="66" t="s">
        <v>0</v>
      </c>
      <c r="D23" s="55">
        <v>2</v>
      </c>
      <c r="E23" s="8"/>
      <c r="F23" s="7"/>
      <c r="G23" s="14"/>
    </row>
    <row r="24" spans="1:6" ht="33">
      <c r="A24" s="64">
        <v>13</v>
      </c>
      <c r="B24" s="62" t="s">
        <v>67</v>
      </c>
      <c r="C24" s="66" t="s">
        <v>0</v>
      </c>
      <c r="D24" s="55">
        <v>11</v>
      </c>
      <c r="E24" s="8"/>
      <c r="F24" s="7"/>
    </row>
    <row r="25" spans="1:6" ht="16.5">
      <c r="A25" s="64">
        <v>14</v>
      </c>
      <c r="B25" s="62" t="s">
        <v>68</v>
      </c>
      <c r="C25" s="66" t="s">
        <v>0</v>
      </c>
      <c r="D25" s="55">
        <v>6</v>
      </c>
      <c r="E25" s="8"/>
      <c r="F25" s="7"/>
    </row>
    <row r="26" spans="1:6" ht="33">
      <c r="A26" s="64">
        <v>15</v>
      </c>
      <c r="B26" s="63" t="s">
        <v>69</v>
      </c>
      <c r="C26" s="68" t="s">
        <v>0</v>
      </c>
      <c r="D26" s="58">
        <v>3</v>
      </c>
      <c r="E26" s="56"/>
      <c r="F26" s="7"/>
    </row>
    <row r="27" spans="1:6" ht="15.75">
      <c r="A27" s="50"/>
      <c r="B27" s="50"/>
      <c r="C27" s="51"/>
      <c r="D27" s="52"/>
      <c r="E27" s="50"/>
      <c r="F27" s="53"/>
    </row>
    <row r="28" spans="1:6" ht="15">
      <c r="A28" s="15"/>
      <c r="B28" s="9" t="s">
        <v>4</v>
      </c>
      <c r="C28" s="10"/>
      <c r="D28" s="11"/>
      <c r="E28" s="11"/>
      <c r="F28" s="12">
        <f>SUM(F9:F27)</f>
        <v>0</v>
      </c>
    </row>
    <row r="29" spans="1:6" ht="16.5">
      <c r="A29" s="20"/>
      <c r="B29" s="21" t="s">
        <v>5</v>
      </c>
      <c r="C29" s="22"/>
      <c r="D29" s="23"/>
      <c r="E29" s="23"/>
      <c r="F29" s="23"/>
    </row>
    <row r="30" spans="1:6" ht="18">
      <c r="A30" s="39">
        <v>1</v>
      </c>
      <c r="B30" s="31" t="s">
        <v>15</v>
      </c>
      <c r="C30" s="33" t="s">
        <v>43</v>
      </c>
      <c r="D30" s="70">
        <v>196</v>
      </c>
      <c r="E30" s="8"/>
      <c r="F30" s="37"/>
    </row>
    <row r="31" spans="1:6" ht="18">
      <c r="A31" s="5">
        <v>2</v>
      </c>
      <c r="B31" s="31" t="s">
        <v>16</v>
      </c>
      <c r="C31" s="33" t="s">
        <v>43</v>
      </c>
      <c r="D31" s="70">
        <v>51</v>
      </c>
      <c r="E31" s="8"/>
      <c r="F31" s="37"/>
    </row>
    <row r="32" spans="1:6" ht="18">
      <c r="A32" s="5">
        <v>3</v>
      </c>
      <c r="B32" s="31" t="s">
        <v>71</v>
      </c>
      <c r="C32" s="33" t="s">
        <v>43</v>
      </c>
      <c r="D32" s="70">
        <v>88.3</v>
      </c>
      <c r="E32" s="8"/>
      <c r="F32" s="37"/>
    </row>
    <row r="33" spans="1:6" ht="18">
      <c r="A33" s="5">
        <v>4</v>
      </c>
      <c r="B33" s="31" t="s">
        <v>17</v>
      </c>
      <c r="C33" s="33" t="s">
        <v>43</v>
      </c>
      <c r="D33" s="38">
        <v>78</v>
      </c>
      <c r="E33" s="7"/>
      <c r="F33" s="37"/>
    </row>
    <row r="34" spans="1:6" ht="16.5">
      <c r="A34" s="5">
        <v>5</v>
      </c>
      <c r="B34" s="31" t="s">
        <v>18</v>
      </c>
      <c r="C34" s="33" t="s">
        <v>19</v>
      </c>
      <c r="D34" s="38">
        <v>1300</v>
      </c>
      <c r="E34" s="7"/>
      <c r="F34" s="37"/>
    </row>
    <row r="35" spans="1:6" ht="18">
      <c r="A35" s="5">
        <v>6</v>
      </c>
      <c r="B35" s="31" t="s">
        <v>20</v>
      </c>
      <c r="C35" s="33" t="s">
        <v>43</v>
      </c>
      <c r="D35" s="38">
        <v>11.7</v>
      </c>
      <c r="E35" s="7"/>
      <c r="F35" s="37"/>
    </row>
    <row r="36" spans="1:6" ht="18">
      <c r="A36" s="5">
        <v>7</v>
      </c>
      <c r="B36" s="31" t="s">
        <v>21</v>
      </c>
      <c r="C36" s="33" t="s">
        <v>43</v>
      </c>
      <c r="D36" s="38">
        <v>45</v>
      </c>
      <c r="E36" s="7"/>
      <c r="F36" s="37"/>
    </row>
    <row r="37" spans="1:6" ht="18">
      <c r="A37" s="5">
        <v>8</v>
      </c>
      <c r="B37" s="31" t="s">
        <v>22</v>
      </c>
      <c r="C37" s="33" t="s">
        <v>43</v>
      </c>
      <c r="D37" s="38">
        <v>11.7</v>
      </c>
      <c r="E37" s="8"/>
      <c r="F37" s="37"/>
    </row>
    <row r="38" spans="1:6" ht="18">
      <c r="A38" s="5">
        <v>9</v>
      </c>
      <c r="B38" s="31" t="s">
        <v>23</v>
      </c>
      <c r="C38" s="33" t="s">
        <v>43</v>
      </c>
      <c r="D38" s="38">
        <v>45</v>
      </c>
      <c r="E38" s="8"/>
      <c r="F38" s="37"/>
    </row>
    <row r="39" spans="1:6" ht="16.5">
      <c r="A39" s="32">
        <v>10</v>
      </c>
      <c r="B39" s="31" t="s">
        <v>24</v>
      </c>
      <c r="C39" s="33" t="s">
        <v>25</v>
      </c>
      <c r="D39" s="38">
        <v>780</v>
      </c>
      <c r="E39" s="8"/>
      <c r="F39" s="37"/>
    </row>
    <row r="40" spans="1:6" ht="16.5">
      <c r="A40" s="32">
        <v>11</v>
      </c>
      <c r="B40" s="31" t="s">
        <v>26</v>
      </c>
      <c r="C40" s="33" t="s">
        <v>27</v>
      </c>
      <c r="D40" s="38">
        <v>8.2</v>
      </c>
      <c r="E40" s="8"/>
      <c r="F40" s="37"/>
    </row>
    <row r="41" spans="1:6" ht="18">
      <c r="A41" s="32">
        <v>12</v>
      </c>
      <c r="B41" s="31" t="s">
        <v>28</v>
      </c>
      <c r="C41" s="33" t="s">
        <v>43</v>
      </c>
      <c r="D41" s="38">
        <v>160</v>
      </c>
      <c r="E41" s="8"/>
      <c r="F41" s="37"/>
    </row>
    <row r="42" spans="1:6" ht="16.5">
      <c r="A42" s="32">
        <v>13</v>
      </c>
      <c r="B42" s="31" t="s">
        <v>29</v>
      </c>
      <c r="C42" s="33" t="s">
        <v>19</v>
      </c>
      <c r="D42" s="38">
        <v>900</v>
      </c>
      <c r="E42" s="8"/>
      <c r="F42" s="37"/>
    </row>
    <row r="43" spans="1:6" ht="18">
      <c r="A43" s="32">
        <v>14</v>
      </c>
      <c r="B43" s="31" t="s">
        <v>30</v>
      </c>
      <c r="C43" s="33" t="s">
        <v>43</v>
      </c>
      <c r="D43" s="38">
        <v>150</v>
      </c>
      <c r="E43" s="8"/>
      <c r="F43" s="37"/>
    </row>
    <row r="44" spans="1:6" ht="18">
      <c r="A44" s="32">
        <v>16</v>
      </c>
      <c r="B44" s="31" t="s">
        <v>31</v>
      </c>
      <c r="C44" s="33" t="s">
        <v>43</v>
      </c>
      <c r="D44" s="38">
        <v>26</v>
      </c>
      <c r="E44" s="8"/>
      <c r="F44" s="37"/>
    </row>
    <row r="45" spans="1:6" ht="18">
      <c r="A45" s="32">
        <v>17</v>
      </c>
      <c r="B45" s="31" t="s">
        <v>32</v>
      </c>
      <c r="C45" s="33" t="s">
        <v>43</v>
      </c>
      <c r="D45" s="38">
        <v>10</v>
      </c>
      <c r="E45" s="8"/>
      <c r="F45" s="37"/>
    </row>
    <row r="46" spans="1:6" ht="18">
      <c r="A46" s="32">
        <v>18</v>
      </c>
      <c r="B46" s="31" t="s">
        <v>33</v>
      </c>
      <c r="C46" s="33" t="s">
        <v>43</v>
      </c>
      <c r="D46" s="38">
        <v>6</v>
      </c>
      <c r="E46" s="8"/>
      <c r="F46" s="37"/>
    </row>
    <row r="47" spans="1:6" ht="18">
      <c r="A47" s="32">
        <v>19</v>
      </c>
      <c r="B47" s="31" t="s">
        <v>71</v>
      </c>
      <c r="C47" s="33" t="s">
        <v>43</v>
      </c>
      <c r="D47" s="38">
        <v>20</v>
      </c>
      <c r="E47" s="8"/>
      <c r="F47" s="37"/>
    </row>
    <row r="48" spans="1:6" ht="16.5">
      <c r="A48" s="32">
        <v>20</v>
      </c>
      <c r="B48" s="31" t="s">
        <v>34</v>
      </c>
      <c r="C48" s="33" t="s">
        <v>13</v>
      </c>
      <c r="D48" s="38">
        <v>52</v>
      </c>
      <c r="E48" s="8"/>
      <c r="F48" s="37"/>
    </row>
    <row r="49" spans="1:6" ht="33">
      <c r="A49" s="32">
        <v>21</v>
      </c>
      <c r="B49" s="31" t="s">
        <v>35</v>
      </c>
      <c r="C49" s="33" t="s">
        <v>19</v>
      </c>
      <c r="D49" s="38">
        <v>600</v>
      </c>
      <c r="E49" s="8"/>
      <c r="F49" s="37"/>
    </row>
    <row r="50" spans="1:6" ht="18">
      <c r="A50" s="32">
        <v>22</v>
      </c>
      <c r="B50" s="31" t="s">
        <v>36</v>
      </c>
      <c r="C50" s="33" t="s">
        <v>43</v>
      </c>
      <c r="D50" s="38">
        <v>60</v>
      </c>
      <c r="E50" s="8"/>
      <c r="F50" s="37"/>
    </row>
    <row r="51" spans="1:6" ht="33">
      <c r="A51" s="32">
        <v>23</v>
      </c>
      <c r="B51" s="31" t="s">
        <v>44</v>
      </c>
      <c r="C51" s="33" t="s">
        <v>43</v>
      </c>
      <c r="D51" s="38">
        <v>25</v>
      </c>
      <c r="E51" s="8"/>
      <c r="F51" s="37"/>
    </row>
    <row r="52" spans="1:6" ht="15">
      <c r="A52" s="24"/>
      <c r="B52" s="9" t="s">
        <v>3</v>
      </c>
      <c r="C52" s="19"/>
      <c r="D52" s="11"/>
      <c r="E52" s="11"/>
      <c r="F52" s="12">
        <f>SUM(F30:F51)</f>
        <v>0</v>
      </c>
    </row>
    <row r="53" spans="1:6" ht="16.5">
      <c r="A53" s="20"/>
      <c r="B53" s="21" t="s">
        <v>45</v>
      </c>
      <c r="C53" s="22"/>
      <c r="D53" s="23"/>
      <c r="E53" s="23"/>
      <c r="F53" s="23"/>
    </row>
    <row r="54" spans="1:6" ht="15">
      <c r="A54" s="71"/>
      <c r="B54" s="72" t="s">
        <v>72</v>
      </c>
      <c r="C54" s="29"/>
      <c r="D54" s="29"/>
      <c r="E54" s="8"/>
      <c r="F54" s="8"/>
    </row>
    <row r="55" spans="1:6" ht="17.25">
      <c r="A55" s="5">
        <v>1</v>
      </c>
      <c r="B55" s="73" t="s">
        <v>73</v>
      </c>
      <c r="C55" s="78" t="s">
        <v>0</v>
      </c>
      <c r="D55" s="38">
        <v>1</v>
      </c>
      <c r="E55" s="8"/>
      <c r="F55" s="37"/>
    </row>
    <row r="56" spans="1:6" ht="17.25">
      <c r="A56" s="5">
        <v>2</v>
      </c>
      <c r="B56" s="73" t="s">
        <v>74</v>
      </c>
      <c r="C56" s="78" t="s">
        <v>75</v>
      </c>
      <c r="D56" s="38">
        <v>170</v>
      </c>
      <c r="E56" s="8"/>
      <c r="F56" s="37"/>
    </row>
    <row r="57" spans="1:6" ht="34.5">
      <c r="A57" s="5">
        <v>3</v>
      </c>
      <c r="B57" s="74" t="s">
        <v>76</v>
      </c>
      <c r="C57" s="78" t="s">
        <v>75</v>
      </c>
      <c r="D57" s="38">
        <v>170</v>
      </c>
      <c r="E57" s="8"/>
      <c r="F57" s="37"/>
    </row>
    <row r="58" spans="1:6" ht="34.5">
      <c r="A58" s="5">
        <v>4</v>
      </c>
      <c r="B58" s="74" t="s">
        <v>77</v>
      </c>
      <c r="C58" s="78" t="s">
        <v>75</v>
      </c>
      <c r="D58" s="38">
        <v>170</v>
      </c>
      <c r="E58" s="8"/>
      <c r="F58" s="37"/>
    </row>
    <row r="59" spans="1:6" ht="17.25">
      <c r="A59" s="5">
        <v>5</v>
      </c>
      <c r="B59" s="74" t="s">
        <v>129</v>
      </c>
      <c r="C59" s="78" t="s">
        <v>75</v>
      </c>
      <c r="D59" s="38">
        <v>880</v>
      </c>
      <c r="E59" s="8"/>
      <c r="F59" s="37"/>
    </row>
    <row r="60" spans="1:6" ht="17.25">
      <c r="A60" s="5">
        <v>6</v>
      </c>
      <c r="B60" s="74" t="s">
        <v>78</v>
      </c>
      <c r="C60" s="78" t="s">
        <v>75</v>
      </c>
      <c r="D60" s="38">
        <v>880</v>
      </c>
      <c r="E60" s="8"/>
      <c r="F60" s="37"/>
    </row>
    <row r="61" spans="1:6" ht="17.25">
      <c r="A61" s="5">
        <v>7</v>
      </c>
      <c r="B61" s="74" t="s">
        <v>79</v>
      </c>
      <c r="C61" s="78" t="s">
        <v>75</v>
      </c>
      <c r="D61" s="38">
        <v>170</v>
      </c>
      <c r="E61" s="8"/>
      <c r="F61" s="37"/>
    </row>
    <row r="62" spans="1:6" ht="17.25">
      <c r="A62" s="5">
        <v>8</v>
      </c>
      <c r="B62" s="74" t="s">
        <v>80</v>
      </c>
      <c r="C62" s="78" t="s">
        <v>75</v>
      </c>
      <c r="D62" s="38">
        <v>170</v>
      </c>
      <c r="E62" s="8"/>
      <c r="F62" s="37"/>
    </row>
    <row r="63" spans="1:6" ht="34.5">
      <c r="A63" s="5">
        <v>9</v>
      </c>
      <c r="B63" s="74" t="s">
        <v>81</v>
      </c>
      <c r="C63" s="78" t="s">
        <v>75</v>
      </c>
      <c r="D63" s="38">
        <v>170</v>
      </c>
      <c r="E63" s="8"/>
      <c r="F63" s="37"/>
    </row>
    <row r="64" spans="1:6" ht="17.25">
      <c r="A64" s="5">
        <v>10</v>
      </c>
      <c r="B64" s="74" t="s">
        <v>82</v>
      </c>
      <c r="C64" s="78" t="s">
        <v>0</v>
      </c>
      <c r="D64" s="38">
        <v>3</v>
      </c>
      <c r="E64" s="8"/>
      <c r="F64" s="37"/>
    </row>
    <row r="65" spans="1:6" ht="34.5">
      <c r="A65" s="5">
        <v>11</v>
      </c>
      <c r="B65" s="74" t="s">
        <v>83</v>
      </c>
      <c r="C65" s="78" t="s">
        <v>0</v>
      </c>
      <c r="D65" s="38">
        <v>3</v>
      </c>
      <c r="E65" s="8"/>
      <c r="F65" s="37"/>
    </row>
    <row r="66" spans="1:6" ht="34.5">
      <c r="A66" s="5">
        <v>12</v>
      </c>
      <c r="B66" s="74" t="s">
        <v>84</v>
      </c>
      <c r="C66" s="78" t="s">
        <v>0</v>
      </c>
      <c r="D66" s="38">
        <v>14</v>
      </c>
      <c r="E66" s="8"/>
      <c r="F66" s="37"/>
    </row>
    <row r="67" spans="1:6" ht="17.25">
      <c r="A67" s="5">
        <v>13</v>
      </c>
      <c r="B67" s="74" t="s">
        <v>85</v>
      </c>
      <c r="C67" s="78" t="s">
        <v>0</v>
      </c>
      <c r="D67" s="38">
        <v>6</v>
      </c>
      <c r="E67" s="8"/>
      <c r="F67" s="37"/>
    </row>
    <row r="68" spans="1:6" ht="17.25">
      <c r="A68" s="5">
        <v>14</v>
      </c>
      <c r="B68" s="74" t="s">
        <v>86</v>
      </c>
      <c r="C68" s="78" t="s">
        <v>0</v>
      </c>
      <c r="D68" s="38">
        <v>8</v>
      </c>
      <c r="E68" s="8"/>
      <c r="F68" s="37"/>
    </row>
    <row r="69" spans="1:6" ht="34.5">
      <c r="A69" s="5">
        <v>15</v>
      </c>
      <c r="B69" s="74" t="s">
        <v>87</v>
      </c>
      <c r="C69" s="78" t="s">
        <v>0</v>
      </c>
      <c r="D69" s="38">
        <v>8</v>
      </c>
      <c r="E69" s="8"/>
      <c r="F69" s="37"/>
    </row>
    <row r="70" spans="1:6" ht="17.25">
      <c r="A70" s="5">
        <v>16</v>
      </c>
      <c r="B70" s="74" t="s">
        <v>88</v>
      </c>
      <c r="C70" s="77" t="s">
        <v>75</v>
      </c>
      <c r="D70" s="38">
        <v>110</v>
      </c>
      <c r="E70" s="8"/>
      <c r="F70" s="37"/>
    </row>
    <row r="71" spans="1:6" ht="17.25">
      <c r="A71" s="5">
        <v>17</v>
      </c>
      <c r="B71" s="74" t="s">
        <v>89</v>
      </c>
      <c r="C71" s="77" t="s">
        <v>75</v>
      </c>
      <c r="D71" s="38">
        <v>720</v>
      </c>
      <c r="E71" s="8"/>
      <c r="F71" s="37"/>
    </row>
    <row r="72" spans="1:6" ht="17.25">
      <c r="A72" s="5">
        <v>18</v>
      </c>
      <c r="B72" s="74" t="s">
        <v>90</v>
      </c>
      <c r="C72" s="77" t="s">
        <v>75</v>
      </c>
      <c r="D72" s="38">
        <v>830</v>
      </c>
      <c r="E72" s="8"/>
      <c r="F72" s="37"/>
    </row>
    <row r="73" spans="1:6" ht="17.25">
      <c r="A73" s="5">
        <v>19</v>
      </c>
      <c r="B73" s="74" t="s">
        <v>130</v>
      </c>
      <c r="C73" s="77" t="s">
        <v>75</v>
      </c>
      <c r="D73" s="38">
        <v>160</v>
      </c>
      <c r="E73" s="8"/>
      <c r="F73" s="37"/>
    </row>
    <row r="74" spans="1:6" ht="34.5">
      <c r="A74" s="5">
        <v>20</v>
      </c>
      <c r="B74" s="74" t="s">
        <v>91</v>
      </c>
      <c r="C74" s="77" t="s">
        <v>75</v>
      </c>
      <c r="D74" s="38">
        <v>160</v>
      </c>
      <c r="E74" s="8"/>
      <c r="F74" s="37"/>
    </row>
    <row r="75" spans="1:6" s="14" customFormat="1" ht="34.5">
      <c r="A75" s="13">
        <v>21</v>
      </c>
      <c r="B75" s="75" t="s">
        <v>92</v>
      </c>
      <c r="C75" s="79" t="s">
        <v>0</v>
      </c>
      <c r="D75" s="70">
        <v>10</v>
      </c>
      <c r="E75" s="8"/>
      <c r="F75" s="8"/>
    </row>
    <row r="76" spans="1:6" ht="34.5">
      <c r="A76" s="5">
        <v>22</v>
      </c>
      <c r="B76" s="74" t="s">
        <v>93</v>
      </c>
      <c r="C76" s="77" t="s">
        <v>0</v>
      </c>
      <c r="D76" s="38">
        <v>10</v>
      </c>
      <c r="E76" s="8"/>
      <c r="F76" s="37"/>
    </row>
    <row r="77" spans="1:6" ht="34.5">
      <c r="A77" s="5">
        <v>23</v>
      </c>
      <c r="B77" s="74" t="s">
        <v>94</v>
      </c>
      <c r="C77" s="77" t="s">
        <v>0</v>
      </c>
      <c r="D77" s="38">
        <v>8</v>
      </c>
      <c r="E77" s="8"/>
      <c r="F77" s="37"/>
    </row>
    <row r="78" spans="1:6" ht="34.5">
      <c r="A78" s="5">
        <v>24</v>
      </c>
      <c r="B78" s="74" t="s">
        <v>95</v>
      </c>
      <c r="C78" s="77" t="s">
        <v>0</v>
      </c>
      <c r="D78" s="38">
        <v>6</v>
      </c>
      <c r="E78" s="8"/>
      <c r="F78" s="37"/>
    </row>
    <row r="79" spans="1:6" ht="51.75">
      <c r="A79" s="5">
        <v>25</v>
      </c>
      <c r="B79" s="74" t="s">
        <v>96</v>
      </c>
      <c r="C79" s="77" t="s">
        <v>0</v>
      </c>
      <c r="D79" s="38">
        <v>6</v>
      </c>
      <c r="E79" s="8"/>
      <c r="F79" s="37"/>
    </row>
    <row r="80" spans="1:6" s="14" customFormat="1" ht="34.5">
      <c r="A80" s="13">
        <v>26</v>
      </c>
      <c r="B80" s="75" t="s">
        <v>93</v>
      </c>
      <c r="C80" s="79" t="s">
        <v>0</v>
      </c>
      <c r="D80" s="70">
        <v>6</v>
      </c>
      <c r="E80" s="8"/>
      <c r="F80" s="8"/>
    </row>
    <row r="81" spans="1:6" ht="17.25">
      <c r="A81" s="5">
        <v>27</v>
      </c>
      <c r="B81" s="74" t="s">
        <v>97</v>
      </c>
      <c r="C81" s="77" t="s">
        <v>0</v>
      </c>
      <c r="D81" s="38">
        <v>30</v>
      </c>
      <c r="E81" s="8"/>
      <c r="F81" s="37"/>
    </row>
    <row r="82" spans="1:6" ht="34.5">
      <c r="A82" s="5">
        <v>28</v>
      </c>
      <c r="B82" s="74" t="s">
        <v>98</v>
      </c>
      <c r="C82" s="77" t="s">
        <v>0</v>
      </c>
      <c r="D82" s="38">
        <v>14</v>
      </c>
      <c r="E82" s="8"/>
      <c r="F82" s="37"/>
    </row>
    <row r="83" spans="1:6" ht="17.25">
      <c r="A83" s="5">
        <v>29</v>
      </c>
      <c r="B83" s="74" t="s">
        <v>99</v>
      </c>
      <c r="C83" s="77" t="s">
        <v>0</v>
      </c>
      <c r="D83" s="38">
        <v>8</v>
      </c>
      <c r="E83" s="8"/>
      <c r="F83" s="37"/>
    </row>
    <row r="84" spans="1:6" ht="34.5">
      <c r="A84" s="78">
        <v>30</v>
      </c>
      <c r="B84" s="74" t="s">
        <v>100</v>
      </c>
      <c r="C84" s="77" t="s">
        <v>0</v>
      </c>
      <c r="D84" s="38">
        <v>10</v>
      </c>
      <c r="E84" s="8"/>
      <c r="F84" s="37"/>
    </row>
    <row r="85" spans="1:6" ht="34.5">
      <c r="A85" s="78">
        <v>31</v>
      </c>
      <c r="B85" s="75" t="s">
        <v>101</v>
      </c>
      <c r="C85" s="77" t="s">
        <v>0</v>
      </c>
      <c r="D85" s="38">
        <v>14</v>
      </c>
      <c r="E85" s="8"/>
      <c r="F85" s="37"/>
    </row>
    <row r="86" spans="1:6" ht="17.25">
      <c r="A86" s="78">
        <v>32</v>
      </c>
      <c r="B86" s="75" t="s">
        <v>102</v>
      </c>
      <c r="C86" s="77" t="s">
        <v>0</v>
      </c>
      <c r="D86" s="38">
        <v>14</v>
      </c>
      <c r="E86" s="8"/>
      <c r="F86" s="37"/>
    </row>
    <row r="87" spans="1:6" ht="17.25">
      <c r="A87" s="78">
        <v>33</v>
      </c>
      <c r="B87" s="75" t="s">
        <v>103</v>
      </c>
      <c r="C87" s="77" t="s">
        <v>0</v>
      </c>
      <c r="D87" s="38">
        <v>30</v>
      </c>
      <c r="E87" s="8"/>
      <c r="F87" s="37"/>
    </row>
    <row r="88" spans="1:6" ht="17.25">
      <c r="A88" s="78">
        <v>34</v>
      </c>
      <c r="B88" s="75" t="s">
        <v>104</v>
      </c>
      <c r="C88" s="77" t="s">
        <v>0</v>
      </c>
      <c r="D88" s="38">
        <v>6</v>
      </c>
      <c r="E88" s="8"/>
      <c r="F88" s="37"/>
    </row>
    <row r="89" spans="1:6" ht="17.25">
      <c r="A89" s="78">
        <v>35</v>
      </c>
      <c r="B89" s="75" t="s">
        <v>105</v>
      </c>
      <c r="C89" s="77" t="s">
        <v>0</v>
      </c>
      <c r="D89" s="38">
        <v>8</v>
      </c>
      <c r="E89" s="8"/>
      <c r="F89" s="37"/>
    </row>
    <row r="90" spans="1:6" ht="19.5">
      <c r="A90" s="78">
        <v>36</v>
      </c>
      <c r="B90" s="75" t="s">
        <v>131</v>
      </c>
      <c r="C90" s="77" t="s">
        <v>75</v>
      </c>
      <c r="D90" s="38">
        <v>30</v>
      </c>
      <c r="E90" s="8"/>
      <c r="F90" s="37"/>
    </row>
    <row r="91" spans="1:6" ht="19.5">
      <c r="A91" s="78">
        <v>37</v>
      </c>
      <c r="B91" s="75" t="s">
        <v>132</v>
      </c>
      <c r="C91" s="77" t="s">
        <v>75</v>
      </c>
      <c r="D91" s="38">
        <v>30</v>
      </c>
      <c r="E91" s="8"/>
      <c r="F91" s="37"/>
    </row>
    <row r="92" spans="1:6" ht="17.25">
      <c r="A92" s="78">
        <v>38</v>
      </c>
      <c r="B92" s="75" t="s">
        <v>106</v>
      </c>
      <c r="C92" s="77" t="s">
        <v>0</v>
      </c>
      <c r="D92" s="38">
        <v>7</v>
      </c>
      <c r="E92" s="8"/>
      <c r="F92" s="37"/>
    </row>
    <row r="93" spans="1:6" ht="15">
      <c r="A93" s="71"/>
      <c r="B93" s="72" t="s">
        <v>107</v>
      </c>
      <c r="C93" s="29"/>
      <c r="D93" s="29"/>
      <c r="E93" s="8"/>
      <c r="F93" s="8"/>
    </row>
    <row r="94" spans="1:6" ht="120.75">
      <c r="A94" s="78">
        <v>40</v>
      </c>
      <c r="B94" s="76" t="s">
        <v>108</v>
      </c>
      <c r="C94" s="77" t="s">
        <v>0</v>
      </c>
      <c r="D94" s="77">
        <v>2</v>
      </c>
      <c r="E94" s="8"/>
      <c r="F94" s="8"/>
    </row>
    <row r="95" spans="1:6" ht="172.5">
      <c r="A95" s="78">
        <v>41</v>
      </c>
      <c r="B95" s="76" t="s">
        <v>109</v>
      </c>
      <c r="C95" s="77" t="s">
        <v>0</v>
      </c>
      <c r="D95" s="77">
        <v>4</v>
      </c>
      <c r="E95" s="8"/>
      <c r="F95" s="8"/>
    </row>
    <row r="96" spans="1:6" ht="17.25">
      <c r="A96" s="78">
        <v>42</v>
      </c>
      <c r="B96" s="76" t="s">
        <v>110</v>
      </c>
      <c r="C96" s="77" t="s">
        <v>0</v>
      </c>
      <c r="D96" s="77">
        <v>1</v>
      </c>
      <c r="E96" s="8"/>
      <c r="F96" s="8"/>
    </row>
    <row r="97" spans="1:6" ht="34.5">
      <c r="A97" s="78">
        <v>43</v>
      </c>
      <c r="B97" s="76" t="s">
        <v>111</v>
      </c>
      <c r="C97" s="77" t="s">
        <v>0</v>
      </c>
      <c r="D97" s="77">
        <v>1</v>
      </c>
      <c r="E97" s="8"/>
      <c r="F97" s="8"/>
    </row>
    <row r="98" spans="1:6" ht="34.5">
      <c r="A98" s="78">
        <v>44</v>
      </c>
      <c r="B98" s="76" t="s">
        <v>112</v>
      </c>
      <c r="C98" s="77" t="s">
        <v>0</v>
      </c>
      <c r="D98" s="77">
        <v>1</v>
      </c>
      <c r="E98" s="8"/>
      <c r="F98" s="8"/>
    </row>
    <row r="99" spans="1:6" ht="17.25">
      <c r="A99" s="78">
        <v>45</v>
      </c>
      <c r="B99" s="76" t="s">
        <v>113</v>
      </c>
      <c r="C99" s="77" t="s">
        <v>0</v>
      </c>
      <c r="D99" s="77">
        <v>1</v>
      </c>
      <c r="E99" s="8"/>
      <c r="F99" s="8"/>
    </row>
    <row r="100" spans="1:6" ht="34.5">
      <c r="A100" s="78">
        <v>46</v>
      </c>
      <c r="B100" s="76" t="s">
        <v>114</v>
      </c>
      <c r="C100" s="77" t="s">
        <v>0</v>
      </c>
      <c r="D100" s="77">
        <v>1</v>
      </c>
      <c r="E100" s="8"/>
      <c r="F100" s="8"/>
    </row>
    <row r="101" spans="1:6" ht="34.5">
      <c r="A101" s="78">
        <v>47</v>
      </c>
      <c r="B101" s="76" t="s">
        <v>115</v>
      </c>
      <c r="C101" s="77" t="s">
        <v>0</v>
      </c>
      <c r="D101" s="77">
        <v>1</v>
      </c>
      <c r="E101" s="8"/>
      <c r="F101" s="8"/>
    </row>
    <row r="102" spans="1:6" ht="17.25">
      <c r="A102" s="78">
        <v>48</v>
      </c>
      <c r="B102" s="76" t="s">
        <v>116</v>
      </c>
      <c r="C102" s="77" t="s">
        <v>0</v>
      </c>
      <c r="D102" s="77">
        <v>1</v>
      </c>
      <c r="E102" s="8"/>
      <c r="F102" s="8"/>
    </row>
    <row r="103" spans="1:6" ht="17.25">
      <c r="A103" s="78">
        <v>49</v>
      </c>
      <c r="B103" s="75" t="s">
        <v>117</v>
      </c>
      <c r="C103" s="79" t="s">
        <v>75</v>
      </c>
      <c r="D103" s="79">
        <v>300</v>
      </c>
      <c r="E103" s="8"/>
      <c r="F103" s="8"/>
    </row>
    <row r="104" spans="1:6" ht="34.5">
      <c r="A104" s="78">
        <v>50</v>
      </c>
      <c r="B104" s="75" t="s">
        <v>118</v>
      </c>
      <c r="C104" s="79" t="s">
        <v>75</v>
      </c>
      <c r="D104" s="79">
        <v>105</v>
      </c>
      <c r="E104" s="8"/>
      <c r="F104" s="8"/>
    </row>
    <row r="105" spans="1:6" s="14" customFormat="1" ht="17.25">
      <c r="A105" s="79">
        <v>51</v>
      </c>
      <c r="B105" s="75" t="s">
        <v>119</v>
      </c>
      <c r="C105" s="79" t="s">
        <v>75</v>
      </c>
      <c r="D105" s="79">
        <v>300</v>
      </c>
      <c r="E105" s="8"/>
      <c r="F105" s="8"/>
    </row>
    <row r="106" spans="1:6" ht="17.25">
      <c r="A106" s="78">
        <v>52</v>
      </c>
      <c r="B106" s="75" t="s">
        <v>120</v>
      </c>
      <c r="C106" s="79" t="s">
        <v>75</v>
      </c>
      <c r="D106" s="79">
        <v>105</v>
      </c>
      <c r="E106" s="8"/>
      <c r="F106" s="8"/>
    </row>
    <row r="107" spans="1:6" ht="17.25">
      <c r="A107" s="78">
        <v>53</v>
      </c>
      <c r="B107" s="75" t="s">
        <v>133</v>
      </c>
      <c r="C107" s="79" t="s">
        <v>75</v>
      </c>
      <c r="D107" s="79">
        <v>78</v>
      </c>
      <c r="E107" s="8"/>
      <c r="F107" s="8"/>
    </row>
    <row r="108" spans="1:6" ht="17.25">
      <c r="A108" s="78">
        <v>54</v>
      </c>
      <c r="B108" s="75" t="s">
        <v>130</v>
      </c>
      <c r="C108" s="79" t="s">
        <v>75</v>
      </c>
      <c r="D108" s="79">
        <v>27</v>
      </c>
      <c r="E108" s="8"/>
      <c r="F108" s="8"/>
    </row>
    <row r="109" spans="1:6" ht="17.25">
      <c r="A109" s="78">
        <v>55</v>
      </c>
      <c r="B109" s="76" t="s">
        <v>121</v>
      </c>
      <c r="C109" s="77" t="s">
        <v>0</v>
      </c>
      <c r="D109" s="77">
        <v>1</v>
      </c>
      <c r="E109" s="8"/>
      <c r="F109" s="8"/>
    </row>
    <row r="110" spans="1:6" ht="17.25">
      <c r="A110" s="78">
        <v>56</v>
      </c>
      <c r="B110" s="76" t="s">
        <v>122</v>
      </c>
      <c r="C110" s="77" t="s">
        <v>0</v>
      </c>
      <c r="D110" s="77">
        <v>2</v>
      </c>
      <c r="E110" s="8"/>
      <c r="F110" s="8"/>
    </row>
    <row r="111" spans="1:6" ht="17.25">
      <c r="A111" s="78">
        <v>57</v>
      </c>
      <c r="B111" s="76" t="s">
        <v>123</v>
      </c>
      <c r="C111" s="77" t="s">
        <v>0</v>
      </c>
      <c r="D111" s="77">
        <v>4</v>
      </c>
      <c r="E111" s="8"/>
      <c r="F111" s="8"/>
    </row>
    <row r="112" spans="1:6" ht="17.25">
      <c r="A112" s="78">
        <v>58</v>
      </c>
      <c r="B112" s="76" t="s">
        <v>124</v>
      </c>
      <c r="C112" s="77" t="s">
        <v>0</v>
      </c>
      <c r="D112" s="77">
        <v>2</v>
      </c>
      <c r="E112" s="8"/>
      <c r="F112" s="8"/>
    </row>
    <row r="113" spans="1:6" s="14" customFormat="1" ht="17.25">
      <c r="A113" s="79">
        <v>59</v>
      </c>
      <c r="B113" s="75" t="s">
        <v>125</v>
      </c>
      <c r="C113" s="79" t="s">
        <v>0</v>
      </c>
      <c r="D113" s="79">
        <v>1</v>
      </c>
      <c r="E113" s="8"/>
      <c r="F113" s="8"/>
    </row>
    <row r="114" spans="1:6" ht="17.25">
      <c r="A114" s="78">
        <v>60</v>
      </c>
      <c r="B114" s="76" t="s">
        <v>126</v>
      </c>
      <c r="C114" s="77" t="s">
        <v>0</v>
      </c>
      <c r="D114" s="77">
        <v>1</v>
      </c>
      <c r="E114" s="8"/>
      <c r="F114" s="8"/>
    </row>
    <row r="115" spans="1:6" ht="17.25">
      <c r="A115" s="78">
        <v>61</v>
      </c>
      <c r="B115" s="76" t="s">
        <v>127</v>
      </c>
      <c r="C115" s="77" t="s">
        <v>0</v>
      </c>
      <c r="D115" s="77">
        <v>1</v>
      </c>
      <c r="E115" s="8"/>
      <c r="F115" s="8"/>
    </row>
    <row r="116" spans="1:6" ht="17.25">
      <c r="A116" s="78">
        <v>62</v>
      </c>
      <c r="B116" s="76" t="s">
        <v>128</v>
      </c>
      <c r="C116" s="77" t="s">
        <v>0</v>
      </c>
      <c r="D116" s="77">
        <v>1</v>
      </c>
      <c r="E116" s="8"/>
      <c r="F116" s="8"/>
    </row>
    <row r="117" spans="1:6" ht="15">
      <c r="A117" s="71"/>
      <c r="B117" s="72" t="s">
        <v>134</v>
      </c>
      <c r="C117" s="29"/>
      <c r="D117" s="29"/>
      <c r="E117" s="8"/>
      <c r="F117" s="8"/>
    </row>
    <row r="118" spans="1:6" ht="17.25">
      <c r="A118" s="71">
        <v>75</v>
      </c>
      <c r="B118" s="76" t="s">
        <v>140</v>
      </c>
      <c r="C118" s="77" t="s">
        <v>141</v>
      </c>
      <c r="D118" s="77">
        <v>38</v>
      </c>
      <c r="E118" s="8"/>
      <c r="F118" s="8"/>
    </row>
    <row r="119" spans="1:6" ht="17.25">
      <c r="A119" s="5">
        <v>76</v>
      </c>
      <c r="B119" s="76" t="s">
        <v>142</v>
      </c>
      <c r="C119" s="77" t="s">
        <v>0</v>
      </c>
      <c r="D119" s="77">
        <v>1</v>
      </c>
      <c r="E119" s="8"/>
      <c r="F119" s="8"/>
    </row>
    <row r="120" spans="1:6" ht="34.5">
      <c r="A120" s="5">
        <v>77</v>
      </c>
      <c r="B120" s="76" t="s">
        <v>143</v>
      </c>
      <c r="C120" s="77" t="s">
        <v>141</v>
      </c>
      <c r="D120" s="77">
        <v>8</v>
      </c>
      <c r="E120" s="8"/>
      <c r="F120" s="8"/>
    </row>
    <row r="121" spans="1:6" ht="34.5">
      <c r="A121" s="5">
        <v>78</v>
      </c>
      <c r="B121" s="76" t="s">
        <v>144</v>
      </c>
      <c r="C121" s="77" t="s">
        <v>141</v>
      </c>
      <c r="D121" s="77">
        <v>30</v>
      </c>
      <c r="E121" s="8"/>
      <c r="F121" s="8"/>
    </row>
    <row r="122" spans="1:6" ht="17.25">
      <c r="A122" s="5">
        <v>79</v>
      </c>
      <c r="B122" s="76" t="s">
        <v>82</v>
      </c>
      <c r="C122" s="77" t="s">
        <v>145</v>
      </c>
      <c r="D122" s="77">
        <v>2</v>
      </c>
      <c r="E122" s="8"/>
      <c r="F122" s="8"/>
    </row>
    <row r="123" spans="1:6" ht="34.5">
      <c r="A123" s="5">
        <v>80</v>
      </c>
      <c r="B123" s="76" t="s">
        <v>146</v>
      </c>
      <c r="C123" s="77" t="s">
        <v>145</v>
      </c>
      <c r="D123" s="77">
        <v>2</v>
      </c>
      <c r="E123" s="8"/>
      <c r="F123" s="8"/>
    </row>
    <row r="124" spans="1:6" ht="34.5">
      <c r="A124" s="5">
        <v>81</v>
      </c>
      <c r="B124" s="76" t="s">
        <v>147</v>
      </c>
      <c r="C124" s="77" t="s">
        <v>148</v>
      </c>
      <c r="D124" s="77">
        <v>10</v>
      </c>
      <c r="E124" s="8"/>
      <c r="F124" s="8"/>
    </row>
    <row r="125" spans="1:6" ht="17.25">
      <c r="A125" s="5">
        <v>82</v>
      </c>
      <c r="B125" s="76" t="s">
        <v>149</v>
      </c>
      <c r="C125" s="77" t="s">
        <v>141</v>
      </c>
      <c r="D125" s="77">
        <v>8</v>
      </c>
      <c r="E125" s="8"/>
      <c r="F125" s="8"/>
    </row>
    <row r="126" spans="1:6" ht="17.25">
      <c r="A126" s="5">
        <v>83</v>
      </c>
      <c r="B126" s="76" t="s">
        <v>150</v>
      </c>
      <c r="C126" s="77" t="s">
        <v>141</v>
      </c>
      <c r="D126" s="77">
        <v>8</v>
      </c>
      <c r="E126" s="8"/>
      <c r="F126" s="8"/>
    </row>
    <row r="127" spans="1:6" ht="17.25">
      <c r="A127" s="5">
        <v>84</v>
      </c>
      <c r="B127" s="76" t="s">
        <v>151</v>
      </c>
      <c r="C127" s="77" t="s">
        <v>141</v>
      </c>
      <c r="D127" s="77">
        <v>16</v>
      </c>
      <c r="E127" s="8"/>
      <c r="F127" s="8"/>
    </row>
    <row r="128" spans="1:6" ht="17.25">
      <c r="A128" s="5">
        <v>85</v>
      </c>
      <c r="B128" s="76" t="s">
        <v>152</v>
      </c>
      <c r="C128" s="77" t="s">
        <v>141</v>
      </c>
      <c r="D128" s="77">
        <v>38</v>
      </c>
      <c r="E128" s="8"/>
      <c r="F128" s="8"/>
    </row>
    <row r="129" spans="1:6" ht="17.25">
      <c r="A129" s="5">
        <v>86</v>
      </c>
      <c r="B129" s="76" t="s">
        <v>153</v>
      </c>
      <c r="C129" s="77" t="s">
        <v>141</v>
      </c>
      <c r="D129" s="77">
        <v>30</v>
      </c>
      <c r="E129" s="8"/>
      <c r="F129" s="8"/>
    </row>
    <row r="130" spans="1:6" ht="17.25">
      <c r="A130" s="5">
        <v>87</v>
      </c>
      <c r="B130" s="76" t="s">
        <v>154</v>
      </c>
      <c r="C130" s="77" t="s">
        <v>141</v>
      </c>
      <c r="D130" s="77">
        <v>30</v>
      </c>
      <c r="E130" s="8"/>
      <c r="F130" s="8"/>
    </row>
    <row r="131" spans="1:6" ht="17.25">
      <c r="A131" s="5">
        <v>88</v>
      </c>
      <c r="B131" s="76" t="s">
        <v>155</v>
      </c>
      <c r="C131" s="77" t="s">
        <v>141</v>
      </c>
      <c r="D131" s="77">
        <v>38</v>
      </c>
      <c r="E131" s="8"/>
      <c r="F131" s="8"/>
    </row>
    <row r="132" spans="1:6" ht="17.25">
      <c r="A132" s="5">
        <v>89</v>
      </c>
      <c r="B132" s="76" t="s">
        <v>156</v>
      </c>
      <c r="C132" s="77" t="s">
        <v>141</v>
      </c>
      <c r="D132" s="77">
        <v>38</v>
      </c>
      <c r="E132" s="8"/>
      <c r="F132" s="8"/>
    </row>
    <row r="133" spans="1:6" ht="17.25">
      <c r="A133" s="5">
        <v>90</v>
      </c>
      <c r="B133" s="76" t="s">
        <v>157</v>
      </c>
      <c r="C133" s="77" t="s">
        <v>141</v>
      </c>
      <c r="D133" s="77">
        <v>40</v>
      </c>
      <c r="E133" s="8"/>
      <c r="F133" s="8"/>
    </row>
    <row r="134" spans="1:6" ht="17.25">
      <c r="A134" s="5">
        <v>91</v>
      </c>
      <c r="B134" s="76" t="s">
        <v>158</v>
      </c>
      <c r="C134" s="77" t="s">
        <v>141</v>
      </c>
      <c r="D134" s="77">
        <v>40</v>
      </c>
      <c r="E134" s="8"/>
      <c r="F134" s="8"/>
    </row>
    <row r="135" spans="1:6" ht="17.25">
      <c r="A135" s="5">
        <v>92</v>
      </c>
      <c r="B135" s="76" t="s">
        <v>159</v>
      </c>
      <c r="C135" s="77" t="s">
        <v>145</v>
      </c>
      <c r="D135" s="77">
        <v>8</v>
      </c>
      <c r="E135" s="8"/>
      <c r="F135" s="8"/>
    </row>
    <row r="136" spans="1:6" ht="17.25">
      <c r="A136" s="5">
        <v>93</v>
      </c>
      <c r="B136" s="76" t="s">
        <v>160</v>
      </c>
      <c r="C136" s="77" t="s">
        <v>145</v>
      </c>
      <c r="D136" s="77">
        <v>2</v>
      </c>
      <c r="E136" s="8"/>
      <c r="F136" s="8"/>
    </row>
    <row r="137" spans="1:6" ht="17.25">
      <c r="A137" s="5">
        <v>94</v>
      </c>
      <c r="B137" s="76" t="s">
        <v>161</v>
      </c>
      <c r="C137" s="77" t="s">
        <v>145</v>
      </c>
      <c r="D137" s="77">
        <v>3</v>
      </c>
      <c r="E137" s="8"/>
      <c r="F137" s="8"/>
    </row>
    <row r="138" spans="1:6" ht="17.25">
      <c r="A138" s="13">
        <v>95</v>
      </c>
      <c r="B138" s="76" t="s">
        <v>162</v>
      </c>
      <c r="C138" s="77" t="s">
        <v>145</v>
      </c>
      <c r="D138" s="77">
        <v>8</v>
      </c>
      <c r="E138" s="8"/>
      <c r="F138" s="8"/>
    </row>
    <row r="139" spans="1:6" ht="17.25">
      <c r="A139" s="5">
        <v>96</v>
      </c>
      <c r="B139" s="76" t="s">
        <v>163</v>
      </c>
      <c r="C139" s="77" t="s">
        <v>145</v>
      </c>
      <c r="D139" s="77">
        <v>1</v>
      </c>
      <c r="E139" s="8"/>
      <c r="F139" s="8"/>
    </row>
    <row r="140" spans="1:6" ht="17.25">
      <c r="A140" s="5">
        <v>97</v>
      </c>
      <c r="B140" s="76" t="s">
        <v>164</v>
      </c>
      <c r="C140" s="77" t="s">
        <v>145</v>
      </c>
      <c r="D140" s="77">
        <v>1</v>
      </c>
      <c r="E140" s="8"/>
      <c r="F140" s="8"/>
    </row>
    <row r="141" spans="1:6" ht="15">
      <c r="A141" s="5"/>
      <c r="B141" s="9" t="s">
        <v>46</v>
      </c>
      <c r="C141" s="19"/>
      <c r="D141" s="11"/>
      <c r="E141" s="11"/>
      <c r="F141" s="12">
        <f>SUM(F55:F140)</f>
        <v>0</v>
      </c>
    </row>
    <row r="142" spans="1:6" ht="16.5">
      <c r="A142" s="16"/>
      <c r="B142" s="17" t="s">
        <v>47</v>
      </c>
      <c r="C142" s="16"/>
      <c r="D142" s="18"/>
      <c r="E142" s="18"/>
      <c r="F142" s="18"/>
    </row>
    <row r="143" spans="1:6" ht="18">
      <c r="A143" s="30">
        <v>1</v>
      </c>
      <c r="B143" s="31" t="s">
        <v>135</v>
      </c>
      <c r="C143" s="33" t="s">
        <v>43</v>
      </c>
      <c r="D143" s="70">
        <v>34</v>
      </c>
      <c r="E143" s="8"/>
      <c r="F143" s="37"/>
    </row>
    <row r="144" spans="1:6" ht="33">
      <c r="A144" s="30">
        <v>2</v>
      </c>
      <c r="B144" s="31" t="s">
        <v>136</v>
      </c>
      <c r="C144" s="33" t="s">
        <v>43</v>
      </c>
      <c r="D144" s="70">
        <v>244.4</v>
      </c>
      <c r="E144" s="8"/>
      <c r="F144" s="37"/>
    </row>
    <row r="145" spans="1:6" ht="18">
      <c r="A145" s="30">
        <v>3</v>
      </c>
      <c r="B145" s="31" t="s">
        <v>137</v>
      </c>
      <c r="C145" s="33" t="s">
        <v>43</v>
      </c>
      <c r="D145" s="70">
        <v>244.4</v>
      </c>
      <c r="E145" s="8"/>
      <c r="F145" s="37"/>
    </row>
    <row r="146" spans="1:6" ht="15">
      <c r="A146" s="5"/>
      <c r="B146" s="9" t="s">
        <v>48</v>
      </c>
      <c r="C146" s="19"/>
      <c r="D146" s="11"/>
      <c r="E146" s="11"/>
      <c r="F146" s="12">
        <f>SUM(F143:F145)</f>
        <v>0</v>
      </c>
    </row>
    <row r="147" spans="1:6" ht="15">
      <c r="A147" s="20"/>
      <c r="B147" s="28" t="s">
        <v>50</v>
      </c>
      <c r="C147" s="20"/>
      <c r="D147" s="23"/>
      <c r="E147" s="23"/>
      <c r="F147" s="23"/>
    </row>
    <row r="148" spans="1:6" ht="16.5">
      <c r="A148" s="30">
        <v>1</v>
      </c>
      <c r="B148" s="42" t="s">
        <v>37</v>
      </c>
      <c r="C148" s="34" t="s">
        <v>13</v>
      </c>
      <c r="D148" s="8">
        <v>1365</v>
      </c>
      <c r="E148" s="8"/>
      <c r="F148" s="8"/>
    </row>
    <row r="149" spans="1:6" ht="49.5">
      <c r="A149" s="30">
        <v>2</v>
      </c>
      <c r="B149" s="43" t="s">
        <v>38</v>
      </c>
      <c r="C149" s="35" t="s">
        <v>0</v>
      </c>
      <c r="D149" s="8">
        <v>385</v>
      </c>
      <c r="E149" s="8"/>
      <c r="F149" s="8"/>
    </row>
    <row r="150" spans="1:6" ht="49.5">
      <c r="A150" s="34">
        <v>3</v>
      </c>
      <c r="B150" s="43" t="s">
        <v>39</v>
      </c>
      <c r="C150" s="35" t="s">
        <v>0</v>
      </c>
      <c r="D150" s="8">
        <v>535</v>
      </c>
      <c r="E150" s="8"/>
      <c r="F150" s="8"/>
    </row>
    <row r="151" spans="1:6" ht="15">
      <c r="A151" s="5"/>
      <c r="B151" s="9" t="s">
        <v>51</v>
      </c>
      <c r="C151" s="10"/>
      <c r="D151" s="11"/>
      <c r="E151" s="11"/>
      <c r="F151" s="12">
        <f>SUM(F148:F150)</f>
        <v>0</v>
      </c>
    </row>
    <row r="152" spans="1:6" ht="15">
      <c r="A152" s="5"/>
      <c r="B152" s="40"/>
      <c r="C152" s="13"/>
      <c r="D152" s="8"/>
      <c r="E152" s="8"/>
      <c r="F152" s="41"/>
    </row>
    <row r="153" spans="1:6" ht="27" customHeight="1">
      <c r="A153" s="20"/>
      <c r="B153" s="25" t="s">
        <v>49</v>
      </c>
      <c r="C153" s="20"/>
      <c r="D153" s="23"/>
      <c r="E153" s="23"/>
      <c r="F153" s="26">
        <f>F28+F52+F141+F146+F151</f>
        <v>0</v>
      </c>
    </row>
    <row r="154" spans="1:6" ht="15">
      <c r="A154" s="44"/>
      <c r="B154" s="45" t="s">
        <v>52</v>
      </c>
      <c r="C154" s="5"/>
      <c r="D154" s="44"/>
      <c r="E154" s="44"/>
      <c r="F154" s="44">
        <f>F153*0.2</f>
        <v>0</v>
      </c>
    </row>
    <row r="155" spans="1:6" ht="15">
      <c r="A155" s="44"/>
      <c r="B155" s="46" t="s">
        <v>53</v>
      </c>
      <c r="C155" s="47"/>
      <c r="D155" s="48"/>
      <c r="E155" s="48"/>
      <c r="F155" s="49">
        <f>F153+F154</f>
        <v>0</v>
      </c>
    </row>
  </sheetData>
  <sheetProtection/>
  <printOptions/>
  <pageMargins left="0.75" right="0.75" top="0.66" bottom="0.54" header="0" footer="0"/>
  <pageSetup horizontalDpi="600" verticalDpi="600" orientation="portrait" paperSize="9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2018-01-26T08:28:49Z</cp:lastPrinted>
  <dcterms:created xsi:type="dcterms:W3CDTF">2012-03-20T10:58:55Z</dcterms:created>
  <dcterms:modified xsi:type="dcterms:W3CDTF">2018-02-05T12:56:06Z</dcterms:modified>
  <cp:category/>
  <cp:version/>
  <cp:contentType/>
  <cp:contentStatus/>
</cp:coreProperties>
</file>